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5030"/>
  </bookViews>
  <sheets>
    <sheet name="工事費内訳書" sheetId="4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6" i="4" l="1"/>
  <c r="G65" i="4"/>
  <c r="G63" i="4"/>
  <c r="G61" i="4"/>
  <c r="G57" i="4"/>
  <c r="G56" i="4"/>
  <c r="G52" i="4"/>
  <c r="G51" i="4"/>
  <c r="G46" i="4"/>
  <c r="G43" i="4"/>
  <c r="G40" i="4"/>
  <c r="G38" i="4"/>
  <c r="G34" i="4"/>
  <c r="G33" i="4"/>
  <c r="G31" i="4"/>
  <c r="G29" i="4"/>
  <c r="G28" i="4" s="1"/>
  <c r="G26" i="4"/>
  <c r="G21" i="4"/>
  <c r="G18" i="4"/>
  <c r="G14" i="4"/>
  <c r="G13" i="4"/>
  <c r="G12" i="4" l="1"/>
  <c r="G11" i="4" s="1"/>
  <c r="G10" i="4" s="1"/>
  <c r="G70" i="4" s="1"/>
  <c r="G71" i="4" s="1"/>
</calcChain>
</file>

<file path=xl/sharedStrings.xml><?xml version="1.0" encoding="utf-8"?>
<sst xmlns="http://schemas.openxmlformats.org/spreadsheetml/2006/main" count="137" uniqueCount="82">
  <si>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</si>
  <si>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</si>
  <si>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</si>
  <si>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</si>
  <si>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</si>
  <si>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</si>
  <si>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</si>
  <si>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</si>
  <si>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</si>
  <si>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</si>
  <si>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</si>
  <si>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</si>
  <si>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</si>
  <si>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広域　阿讃三好　三野路床１工事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</si>
  <si>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</si>
  <si>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</si>
  <si>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</si>
  <si>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</si>
  <si>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</si>
  <si>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</si>
  <si>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</t>
  </si>
  <si>
    <t>m3</t>
  </si>
  <si>
    <t>積込（ルーズ）
_x000D_</t>
  </si>
  <si>
    <t>路体盛土工
_x000D_</t>
  </si>
  <si>
    <t>発生土路体
_x000D_構造物周辺</t>
  </si>
  <si>
    <t>発生土路体
_x000D_Ｂ＜1.0m</t>
  </si>
  <si>
    <t>路床盛土工
_x000D_</t>
  </si>
  <si>
    <t>発生土路床
_x000D_構造物周辺</t>
  </si>
  <si>
    <t>発生土路床
_x000D_Ｂ＜1.0m</t>
  </si>
  <si>
    <t>発生土路床
_x000D_1.0m≦Ｂ＜2.5m</t>
  </si>
  <si>
    <t>路床盛土
_x000D_2.5ｍ≦Ｂ＜4.0ｍ</t>
  </si>
  <si>
    <t>作業残土処理工
_x000D_盛土材運搬</t>
  </si>
  <si>
    <t>土砂等運搬
_x000D_</t>
  </si>
  <si>
    <t>法面工
_x000D_</t>
  </si>
  <si>
    <t>植生工
_x000D_</t>
  </si>
  <si>
    <t>植生マット工
_x000D_植生マット,ヤシ繊維,亀甲金網付</t>
  </si>
  <si>
    <t>㎡</t>
  </si>
  <si>
    <t>かご工
_x000D_</t>
  </si>
  <si>
    <t>ふとんかご
_x000D_高さ50cm×幅120cm,割栗石（詰石用）　15～20cm,GS-</t>
  </si>
  <si>
    <t>ｍ</t>
  </si>
  <si>
    <t>擁壁工
_x000D_</t>
  </si>
  <si>
    <t>作業土工
_x000D_</t>
  </si>
  <si>
    <t>床掘り
_x000D_</t>
  </si>
  <si>
    <t>埋戻
_x000D_構造物周辺,Ｂ＜1.0</t>
  </si>
  <si>
    <t>基面整正
_x000D_</t>
  </si>
  <si>
    <t>軽量盛土工
_x000D_</t>
  </si>
  <si>
    <t>発泡スチロールブロック設置工
_x000D_</t>
  </si>
  <si>
    <t>壁面材設置工
_x000D_</t>
  </si>
  <si>
    <t>壁面材設置
_x000D_t=50mm,H綱上端･目隠し･段差ﾌﾟﾚｰﾄ･防水等含む</t>
  </si>
  <si>
    <t>壁面材
_x000D_t=50mm,押出成形ｾﾒﾝﾄ板</t>
  </si>
  <si>
    <t>コンクリート床版工
_x000D_</t>
  </si>
  <si>
    <t>上部コンクリート床版
_x000D_</t>
  </si>
  <si>
    <t>支柱結合部材
_x000D_</t>
  </si>
  <si>
    <t>組</t>
  </si>
  <si>
    <t>現場打擁壁工
_x000D_</t>
  </si>
  <si>
    <t>コンクリート
_x000D_18-8-40(高炉B) W/C65%</t>
  </si>
  <si>
    <t>型枠
_x000D_</t>
  </si>
  <si>
    <t>基礎砕石
_x000D_再生ｸﾗｯｼｬﾗﾝ RC-40 40～0mm</t>
  </si>
  <si>
    <t>水抜きパイプ
_x000D_</t>
  </si>
  <si>
    <t>箇所</t>
  </si>
  <si>
    <t>路面排水工
_x000D_</t>
  </si>
  <si>
    <t>側溝工
_x000D_</t>
  </si>
  <si>
    <t>Ｌ型側溝
_x000D_</t>
  </si>
  <si>
    <t>横断排水
_x000D_１号横断排水工</t>
  </si>
  <si>
    <t>集水桝
_x000D_１号取合側溝</t>
  </si>
  <si>
    <t>付帯施設工
_x000D_</t>
  </si>
  <si>
    <t>天端地覆工
_x000D_防護柵基礎工</t>
  </si>
  <si>
    <t>プレキャスト防護柵基礎工
_x000D_</t>
  </si>
  <si>
    <t>調整コンクリート工
_x000D_</t>
  </si>
  <si>
    <t>ガードレール
_x000D_</t>
  </si>
  <si>
    <t>安全施設工
_x000D_</t>
  </si>
  <si>
    <t>ガードレール
_x000D_補強鉄筋</t>
  </si>
  <si>
    <t>ton</t>
  </si>
  <si>
    <t>境界工
_x000D_</t>
  </si>
  <si>
    <t>境界杭
_x000D_</t>
  </si>
  <si>
    <t>本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</si>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</sst>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+G13+G28+G33+G51+G56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+G14+G18+G21+G26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85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2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87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23</v>
      </c>
      <c r="D18" s="29"/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24</v>
      </c>
      <c r="E19" s="18" t="s">
        <v>21</v>
      </c>
      <c r="F19" s="19">
        <v>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21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26</v>
      </c>
      <c r="D21" s="29"/>
      <c r="E21" s="18" t="s">
        <v>15</v>
      </c>
      <c r="F21" s="19">
        <v>1</v>
      </c>
      <c r="G21" s="20">
        <f>+G22+G23+G24+G25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27</v>
      </c>
      <c r="E22" s="18" t="s">
        <v>21</v>
      </c>
      <c r="F22" s="19">
        <v>61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21</v>
      </c>
      <c r="F23" s="19">
        <v>7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21</v>
      </c>
      <c r="F24" s="19">
        <v>57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21</v>
      </c>
      <c r="F25" s="19">
        <v>185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31" t="s">
        <v>31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32</v>
      </c>
      <c r="E27" s="18" t="s">
        <v>21</v>
      </c>
      <c r="F27" s="19">
        <v>237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33</v>
      </c>
      <c r="C28" s="28"/>
      <c r="D28" s="29"/>
      <c r="E28" s="18" t="s">
        <v>15</v>
      </c>
      <c r="F28" s="19">
        <v>1</v>
      </c>
      <c r="G28" s="20">
        <f>+G29+G31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34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35</v>
      </c>
      <c r="E30" s="18" t="s">
        <v>36</v>
      </c>
      <c r="F30" s="19">
        <v>96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37</v>
      </c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38</v>
      </c>
      <c r="E32" s="18" t="s">
        <v>39</v>
      </c>
      <c r="F32" s="19">
        <v>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40</v>
      </c>
      <c r="C33" s="28"/>
      <c r="D33" s="29"/>
      <c r="E33" s="18" t="s">
        <v>15</v>
      </c>
      <c r="F33" s="19">
        <v>1</v>
      </c>
      <c r="G33" s="20">
        <f>+G34+G38+G40+G43+G46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+G35+G36+G37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21</v>
      </c>
      <c r="F35" s="19">
        <v>29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21</v>
      </c>
      <c r="F36" s="19">
        <v>4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36</v>
      </c>
      <c r="F37" s="19">
        <v>10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46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47</v>
      </c>
      <c r="D40" s="29"/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48</v>
      </c>
      <c r="E41" s="18" t="s">
        <v>36</v>
      </c>
      <c r="F41" s="19">
        <v>60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36</v>
      </c>
      <c r="F42" s="19">
        <v>60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50</v>
      </c>
      <c r="D43" s="29"/>
      <c r="E43" s="18" t="s">
        <v>15</v>
      </c>
      <c r="F43" s="19">
        <v>1</v>
      </c>
      <c r="G43" s="20">
        <f>+G44+G45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51</v>
      </c>
      <c r="E44" s="18" t="s">
        <v>21</v>
      </c>
      <c r="F44" s="19">
        <v>27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52</v>
      </c>
      <c r="E45" s="18" t="s">
        <v>53</v>
      </c>
      <c r="F45" s="19">
        <v>22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54</v>
      </c>
      <c r="D46" s="29"/>
      <c r="E46" s="18" t="s">
        <v>15</v>
      </c>
      <c r="F46" s="19">
        <v>1</v>
      </c>
      <c r="G46" s="20">
        <f>+G47+G48+G49+G50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55</v>
      </c>
      <c r="E47" s="18" t="s">
        <v>21</v>
      </c>
      <c r="F47" s="19">
        <v>8.8000000000000007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56</v>
      </c>
      <c r="E48" s="18" t="s">
        <v>36</v>
      </c>
      <c r="F48" s="19">
        <v>22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57</v>
      </c>
      <c r="E49" s="18" t="s">
        <v>36</v>
      </c>
      <c r="F49" s="19">
        <v>10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58</v>
      </c>
      <c r="E50" s="18" t="s">
        <v>59</v>
      </c>
      <c r="F50" s="19">
        <v>3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31" t="s">
        <v>60</v>
      </c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1" t="s">
        <v>61</v>
      </c>
      <c r="D52" s="29"/>
      <c r="E52" s="18" t="s">
        <v>15</v>
      </c>
      <c r="F52" s="19">
        <v>1</v>
      </c>
      <c r="G52" s="20">
        <f>+G53+G54+G55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62</v>
      </c>
      <c r="E53" s="18" t="s">
        <v>39</v>
      </c>
      <c r="F53" s="19">
        <v>103.1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63</v>
      </c>
      <c r="E54" s="18" t="s">
        <v>39</v>
      </c>
      <c r="F54" s="19">
        <v>4.8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59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31" t="s">
        <v>65</v>
      </c>
      <c r="C56" s="28"/>
      <c r="D56" s="29"/>
      <c r="E56" s="18" t="s">
        <v>15</v>
      </c>
      <c r="F56" s="19">
        <v>1</v>
      </c>
      <c r="G56" s="20">
        <f>+G57+G61+G63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66</v>
      </c>
      <c r="D57" s="29"/>
      <c r="E57" s="18" t="s">
        <v>15</v>
      </c>
      <c r="F57" s="19">
        <v>1</v>
      </c>
      <c r="G57" s="20">
        <f>+G58+G59+G60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67</v>
      </c>
      <c r="E58" s="18" t="s">
        <v>39</v>
      </c>
      <c r="F58" s="19">
        <v>104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21</v>
      </c>
      <c r="F59" s="19">
        <v>32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69</v>
      </c>
      <c r="E60" s="18" t="s">
        <v>39</v>
      </c>
      <c r="F60" s="19">
        <v>60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31" t="s">
        <v>70</v>
      </c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71</v>
      </c>
      <c r="E62" s="18" t="s">
        <v>72</v>
      </c>
      <c r="F62" s="19">
        <v>2.5000000000000001E-2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73</v>
      </c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74</v>
      </c>
      <c r="E64" s="18" t="s">
        <v>75</v>
      </c>
      <c r="F64" s="19">
        <v>6</v>
      </c>
      <c r="G64" s="33"/>
      <c r="H64" s="2"/>
      <c r="I64" s="21">
        <v>55</v>
      </c>
      <c r="J64" s="21">
        <v>4</v>
      </c>
    </row>
    <row r="65" spans="1:10" ht="42" customHeight="1">
      <c r="A65" s="30" t="s">
        <v>76</v>
      </c>
      <c r="B65" s="28"/>
      <c r="C65" s="28"/>
      <c r="D65" s="29"/>
      <c r="E65" s="18" t="s">
        <v>15</v>
      </c>
      <c r="F65" s="19">
        <v>1</v>
      </c>
      <c r="G65" s="20">
        <f>+G66+G68</f>
        <v>0</v>
      </c>
      <c r="H65" s="2"/>
      <c r="I65" s="21">
        <v>56</v>
      </c>
      <c r="J65" s="21"/>
    </row>
    <row r="66" spans="1:10" ht="42" customHeight="1">
      <c r="A66" s="30" t="s">
        <v>77</v>
      </c>
      <c r="B66" s="28"/>
      <c r="C66" s="28"/>
      <c r="D66" s="29"/>
      <c r="E66" s="18" t="s">
        <v>15</v>
      </c>
      <c r="F66" s="19">
        <v>1</v>
      </c>
      <c r="G66" s="20">
        <f>+G67</f>
        <v>0</v>
      </c>
      <c r="H66" s="2"/>
      <c r="I66" s="21">
        <v>57</v>
      </c>
      <c r="J66" s="21">
        <v>200</v>
      </c>
    </row>
    <row r="67" spans="1:10" ht="42" customHeight="1">
      <c r="A67" s="30" t="s">
        <v>78</v>
      </c>
      <c r="B67" s="28"/>
      <c r="C67" s="28"/>
      <c r="D67" s="29"/>
      <c r="E67" s="18" t="s">
        <v>15</v>
      </c>
      <c r="F67" s="19">
        <v>1</v>
      </c>
      <c r="G67" s="33"/>
      <c r="H67" s="2"/>
      <c r="I67" s="21">
        <v>58</v>
      </c>
      <c r="J67" s="21"/>
    </row>
    <row r="68" spans="1:10" ht="42" customHeight="1">
      <c r="A68" s="30" t="s">
        <v>79</v>
      </c>
      <c r="B68" s="28"/>
      <c r="C68" s="28"/>
      <c r="D68" s="29"/>
      <c r="E68" s="18" t="s">
        <v>15</v>
      </c>
      <c r="F68" s="19">
        <v>1</v>
      </c>
      <c r="G68" s="33"/>
      <c r="H68" s="2"/>
      <c r="I68" s="21">
        <v>59</v>
      </c>
      <c r="J68" s="21">
        <v>210</v>
      </c>
    </row>
    <row r="69" spans="1:10" ht="42" customHeight="1">
      <c r="A69" s="30" t="s">
        <v>80</v>
      </c>
      <c r="B69" s="28"/>
      <c r="C69" s="28"/>
      <c r="D69" s="29"/>
      <c r="E69" s="18" t="s">
        <v>15</v>
      </c>
      <c r="F69" s="19">
        <v>1</v>
      </c>
      <c r="G69" s="33"/>
      <c r="H69" s="2"/>
      <c r="I69" s="21">
        <v>60</v>
      </c>
      <c r="J69" s="21">
        <v>220</v>
      </c>
    </row>
    <row r="70" spans="1:10" ht="42" customHeight="1">
      <c r="A70" s="34" t="s">
        <v>81</v>
      </c>
      <c r="B70" s="35"/>
      <c r="C70" s="35"/>
      <c r="D70" s="36"/>
      <c r="E70" s="37" t="s">
        <v>15</v>
      </c>
      <c r="F70" s="38">
        <v>1</v>
      </c>
      <c r="G70" s="39">
        <f>+G10+G69</f>
        <v>0</v>
      </c>
      <c r="H70" s="40"/>
      <c r="I70" s="41">
        <v>61</v>
      </c>
      <c r="J70" s="41">
        <v>30</v>
      </c>
    </row>
    <row r="71" spans="1:10" ht="42" customHeight="1">
      <c r="A71" s="22" t="s">
        <v>11</v>
      </c>
      <c r="B71" s="23"/>
      <c r="C71" s="23"/>
      <c r="D71" s="24"/>
      <c r="E71" s="25" t="s">
        <v>12</v>
      </c>
      <c r="F71" s="26" t="s">
        <v>12</v>
      </c>
      <c r="G71" s="27">
        <f>G70</f>
        <v>0</v>
      </c>
      <c r="I71" s="21">
        <v>62</v>
      </c>
      <c r="J71" s="21">
        <v>90</v>
      </c>
    </row>
    <row r="72" spans="1:10" ht="42" customHeight="1"/>
    <row r="73" spans="1:10" ht="42" customHeight="1"/>
  </sheetData>
  <sheetProtection password="FD80" sheet="1" objects="1" scenarios="1"/>
  <mergeCells count="36">
    <mergeCell ref="A66:D66"/>
    <mergeCell ref="A67:D67"/>
    <mergeCell ref="A68:D68"/>
    <mergeCell ref="A69:D69"/>
    <mergeCell ref="A70:D70"/>
    <mergeCell ref="C52:D52"/>
    <mergeCell ref="B56:D56"/>
    <mergeCell ref="C57:D57"/>
    <mergeCell ref="C61:D61"/>
    <mergeCell ref="C63:D63"/>
    <mergeCell ref="A65:D65"/>
    <mergeCell ref="C34:D34"/>
    <mergeCell ref="C38:D38"/>
    <mergeCell ref="C40:D40"/>
    <mergeCell ref="C43:D43"/>
    <mergeCell ref="C46:D46"/>
    <mergeCell ref="B51:D51"/>
    <mergeCell ref="C21:D21"/>
    <mergeCell ref="C26:D26"/>
    <mergeCell ref="B28:D28"/>
    <mergeCell ref="C29:D29"/>
    <mergeCell ref="C31:D31"/>
    <mergeCell ref="B33:D33"/>
    <mergeCell ref="A71:D71"/>
    <mergeCell ref="A10:D10"/>
    <mergeCell ref="A11:D11"/>
    <mergeCell ref="A12:D12"/>
    <mergeCell ref="B13:D13"/>
    <mergeCell ref="C14:D14"/>
    <mergeCell ref="C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2019-11-12T01:19:53Z</dcterms:created>
  <dcterms:modified xsi:type="dcterms:W3CDTF">2019-11-12T01:20:00Z</dcterms:modified>
</cp:coreProperties>
</file>